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E:\Entrepot\ePub\Excel_fournis\461-083_Excel_2020\"/>
    </mc:Choice>
  </mc:AlternateContent>
  <xr:revisionPtr revIDLastSave="0" documentId="13_ncr:1_{1A588E27-2B8E-4B78-93BF-E6FB064E725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hèque" sheetId="2" r:id="rId1"/>
    <sheet name="RegistrePC" sheetId="4" r:id="rId2"/>
  </sheets>
  <calcPr calcId="191029" iterate="1" iterateCount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2" l="1"/>
  <c r="E27" i="4"/>
  <c r="E28" i="4" s="1"/>
  <c r="I25" i="4"/>
  <c r="M16" i="4"/>
  <c r="L15" i="4"/>
  <c r="F15" i="4" s="1"/>
  <c r="M15" i="4"/>
  <c r="L14" i="4"/>
  <c r="M14" i="4" s="1"/>
  <c r="F14" i="4" s="1"/>
  <c r="L13" i="4"/>
  <c r="M13" i="4" s="1"/>
  <c r="F13" i="4" s="1"/>
  <c r="L12" i="4"/>
  <c r="F12" i="4" s="1"/>
  <c r="L11" i="4"/>
  <c r="F11" i="4" s="1"/>
  <c r="M11" i="4"/>
  <c r="L10" i="4"/>
  <c r="M10" i="4" s="1"/>
  <c r="F10" i="4" s="1"/>
  <c r="L9" i="4"/>
  <c r="L8" i="4"/>
  <c r="M8" i="4"/>
  <c r="F8" i="4"/>
  <c r="L7" i="4"/>
  <c r="M7" i="4" s="1"/>
  <c r="F7" i="4" s="1"/>
  <c r="M9" i="4"/>
  <c r="F9" i="4"/>
  <c r="M12" i="4"/>
  <c r="F28" i="4" l="1"/>
  <c r="E29" i="4"/>
  <c r="F26" i="4"/>
  <c r="F29" i="4" s="1"/>
  <c r="F27" i="4"/>
</calcChain>
</file>

<file path=xl/sharedStrings.xml><?xml version="1.0" encoding="utf-8"?>
<sst xmlns="http://schemas.openxmlformats.org/spreadsheetml/2006/main" count="43" uniqueCount="38">
  <si>
    <t>Date</t>
  </si>
  <si>
    <t>/ 100 DOLLARS</t>
  </si>
  <si>
    <t>REGISTRE DE PETITE CAISSE</t>
  </si>
  <si>
    <t>Détails</t>
  </si>
  <si>
    <t>chèque</t>
  </si>
  <si>
    <t>Fournitures</t>
  </si>
  <si>
    <t>P.J.</t>
  </si>
  <si>
    <t>programme</t>
  </si>
  <si>
    <t>tps/2 et tvq/2</t>
  </si>
  <si>
    <t>Ventilation des déboursés</t>
  </si>
  <si>
    <t>Monsieur Le Menuisier</t>
  </si>
  <si>
    <t>5894, rue des Boiseries</t>
  </si>
  <si>
    <t>Montréal (Québec)  H8R 5K1</t>
  </si>
  <si>
    <r>
      <t>N</t>
    </r>
    <r>
      <rPr>
        <vertAlign val="superscript"/>
        <sz val="10"/>
        <rFont val="Times New Roman"/>
        <family val="1"/>
      </rPr>
      <t xml:space="preserve">o </t>
    </r>
    <r>
      <rPr>
        <sz val="10"/>
        <rFont val="Times New Roman"/>
        <family val="1"/>
      </rPr>
      <t>du</t>
    </r>
  </si>
  <si>
    <t>Montant reçu</t>
  </si>
  <si>
    <t>Montant payé</t>
  </si>
  <si>
    <t>de bureau</t>
  </si>
  <si>
    <t>d'atelier</t>
  </si>
  <si>
    <t>Tél. : 514 333-2337</t>
  </si>
  <si>
    <t>Arrond.</t>
  </si>
  <si>
    <t>cents</t>
  </si>
  <si>
    <t>TPS                   5 %</t>
  </si>
  <si>
    <t>TVQ             9,975 %</t>
  </si>
  <si>
    <r>
      <t xml:space="preserve">Du </t>
    </r>
    <r>
      <rPr>
        <u/>
        <sz val="11"/>
        <rFont val="Times New Roman"/>
        <family val="1"/>
      </rPr>
      <t xml:space="preserve">                               </t>
    </r>
    <r>
      <rPr>
        <sz val="11"/>
        <rFont val="Times New Roman"/>
        <family val="1"/>
      </rPr>
      <t xml:space="preserve"> au </t>
    </r>
    <r>
      <rPr>
        <u/>
        <sz val="11"/>
        <rFont val="Times New Roman"/>
        <family val="1"/>
      </rPr>
      <t xml:space="preserve">                                .</t>
    </r>
  </si>
  <si>
    <t>POUR</t>
  </si>
  <si>
    <r>
      <t>N</t>
    </r>
    <r>
      <rPr>
        <vertAlign val="superscript"/>
        <sz val="12"/>
        <rFont val="Times New Roman"/>
        <family val="1"/>
      </rPr>
      <t>o</t>
    </r>
    <r>
      <rPr>
        <b/>
        <sz val="12"/>
        <rFont val="Times New Roman"/>
        <family val="1"/>
      </rPr>
      <t xml:space="preserve"> 432</t>
    </r>
  </si>
  <si>
    <t xml:space="preserve">Payez à l'ordre de </t>
  </si>
  <si>
    <t xml:space="preserve">La somme de </t>
  </si>
  <si>
    <t>A</t>
  </si>
  <si>
    <t>M</t>
  </si>
  <si>
    <t>J</t>
  </si>
  <si>
    <t>Banque des Dalmatiens</t>
  </si>
  <si>
    <t>8663, boul. Morency</t>
  </si>
  <si>
    <t>Montréal (Québec)  H4J 6L7</t>
  </si>
  <si>
    <t>$</t>
  </si>
  <si>
    <t>Frais de</t>
  </si>
  <si>
    <t>courrier</t>
  </si>
  <si>
    <t>publicité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</si>
</sst>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;;;"/>
    <numFmt numFmtId="165" formatCode="#,##0.00\ &quot;$&quot;"/>
  </numFmts>
  <fonts count="13" x14ac:knownFonts="1">
    <font>
      <sz val="12"/>
      <name val="Times New Roman"/>
    </font>
    <font>
      <b/>
      <sz val="12"/>
      <name val="Times New Roman"/>
      <family val="1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u/>
      <sz val="11"/>
      <name val="Times New Roman"/>
      <family val="1"/>
    </font>
    <font>
      <u/>
      <sz val="10"/>
      <name val="Times New Roman"/>
      <family val="1"/>
    </font>
    <font>
      <vertAlign val="superscript"/>
      <sz val="10"/>
      <name val="Times New Roman"/>
      <family val="1"/>
    </font>
    <font>
      <b/>
      <sz val="14"/>
      <name val="Times New Roman"/>
      <family val="1"/>
    </font>
    <font>
      <sz val="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0" borderId="0" xfId="0" applyFont="1" applyBorder="1"/>
    <xf numFmtId="0" fontId="2" fillId="0" borderId="0" xfId="0" applyFont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8" xfId="0" applyFont="1" applyBorder="1"/>
    <xf numFmtId="0" fontId="2" fillId="0" borderId="9" xfId="0" applyFont="1" applyBorder="1"/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4" xfId="0" quotePrefix="1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quotePrefix="1" applyFont="1" applyBorder="1" applyAlignment="1">
      <alignment horizontal="left" vertical="center"/>
    </xf>
    <xf numFmtId="0" fontId="6" fillId="0" borderId="16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2" fontId="6" fillId="0" borderId="6" xfId="0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2" fontId="6" fillId="0" borderId="11" xfId="0" applyNumberFormat="1" applyFont="1" applyBorder="1" applyAlignment="1">
      <alignment horizontal="right" vertical="center"/>
    </xf>
    <xf numFmtId="2" fontId="6" fillId="0" borderId="17" xfId="0" applyNumberFormat="1" applyFont="1" applyBorder="1" applyAlignment="1">
      <alignment horizontal="right" vertical="center"/>
    </xf>
    <xf numFmtId="2" fontId="6" fillId="0" borderId="15" xfId="0" applyNumberFormat="1" applyFont="1" applyBorder="1" applyAlignment="1">
      <alignment horizontal="right" vertical="center"/>
    </xf>
    <xf numFmtId="2" fontId="6" fillId="0" borderId="19" xfId="0" applyNumberFormat="1" applyFont="1" applyBorder="1" applyAlignment="1">
      <alignment horizontal="right" vertical="center"/>
    </xf>
    <xf numFmtId="0" fontId="6" fillId="0" borderId="21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2" fontId="6" fillId="0" borderId="9" xfId="0" applyNumberFormat="1" applyFont="1" applyBorder="1" applyAlignment="1">
      <alignment horizontal="right" vertical="center"/>
    </xf>
    <xf numFmtId="2" fontId="6" fillId="0" borderId="25" xfId="0" applyNumberFormat="1" applyFont="1" applyBorder="1" applyAlignment="1">
      <alignment horizontal="right" vertical="center"/>
    </xf>
    <xf numFmtId="2" fontId="6" fillId="0" borderId="26" xfId="0" applyNumberFormat="1" applyFont="1" applyBorder="1" applyAlignment="1">
      <alignment horizontal="right" vertical="center"/>
    </xf>
    <xf numFmtId="2" fontId="6" fillId="0" borderId="27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Border="1" applyAlignment="1">
      <alignment vertical="center"/>
    </xf>
    <xf numFmtId="0" fontId="6" fillId="0" borderId="28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15" fontId="2" fillId="0" borderId="0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2" fillId="0" borderId="29" xfId="0" applyFont="1" applyBorder="1"/>
    <xf numFmtId="0" fontId="12" fillId="0" borderId="0" xfId="0" applyFont="1" applyAlignment="1">
      <alignment horizontal="center"/>
    </xf>
    <xf numFmtId="1" fontId="2" fillId="0" borderId="17" xfId="0" applyNumberFormat="1" applyFont="1" applyBorder="1" applyAlignment="1">
      <alignment horizontal="center"/>
    </xf>
    <xf numFmtId="49" fontId="2" fillId="0" borderId="17" xfId="0" applyNumberFormat="1" applyFont="1" applyBorder="1" applyAlignment="1">
      <alignment horizontal="center"/>
    </xf>
    <xf numFmtId="0" fontId="5" fillId="0" borderId="30" xfId="0" applyFont="1" applyBorder="1" applyAlignment="1">
      <alignment horizontal="right"/>
    </xf>
    <xf numFmtId="0" fontId="2" fillId="0" borderId="29" xfId="0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21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/>
    </xf>
    <xf numFmtId="0" fontId="6" fillId="0" borderId="1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2" fillId="0" borderId="34" xfId="0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165" fontId="11" fillId="2" borderId="33" xfId="0" applyNumberFormat="1" applyFont="1" applyFill="1" applyBorder="1" applyAlignment="1">
      <alignment horizontal="right" vertical="center"/>
    </xf>
    <xf numFmtId="165" fontId="11" fillId="2" borderId="29" xfId="0" applyNumberFormat="1" applyFont="1" applyFill="1" applyBorder="1" applyAlignment="1">
      <alignment horizontal="right" vertical="center"/>
    </xf>
    <xf numFmtId="165" fontId="11" fillId="2" borderId="16" xfId="0" applyNumberFormat="1" applyFont="1" applyFill="1" applyBorder="1" applyAlignment="1">
      <alignment horizontal="right" vertical="center"/>
    </xf>
    <xf numFmtId="0" fontId="2" fillId="0" borderId="30" xfId="0" applyFont="1" applyBorder="1" applyAlignment="1">
      <alignment horizontal="center"/>
    </xf>
    <xf numFmtId="0" fontId="2" fillId="0" borderId="30" xfId="0" applyFont="1" applyBorder="1" applyAlignment="1">
      <alignment horizontal="left"/>
    </xf>
    <xf numFmtId="0" fontId="7" fillId="0" borderId="35" xfId="0" applyFont="1" applyBorder="1" applyAlignment="1">
      <alignment horizontal="left" vertical="center"/>
    </xf>
    <xf numFmtId="0" fontId="5" fillId="0" borderId="35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6" fillId="0" borderId="2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4" fontId="6" fillId="0" borderId="11" xfId="0" applyNumberFormat="1" applyFont="1" applyBorder="1" applyAlignment="1">
      <alignment horizontal="right"/>
    </xf>
    <xf numFmtId="4" fontId="6" fillId="0" borderId="15" xfId="0" applyNumberFormat="1" applyFont="1" applyBorder="1" applyAlignment="1">
      <alignment horizontal="right"/>
    </xf>
    <xf numFmtId="4" fontId="6" fillId="0" borderId="16" xfId="0" applyNumberFormat="1" applyFont="1" applyBorder="1" applyAlignment="1">
      <alignment horizontal="right"/>
    </xf>
    <xf numFmtId="4" fontId="6" fillId="0" borderId="17" xfId="0" applyNumberFormat="1" applyFont="1" applyBorder="1" applyAlignment="1">
      <alignment horizontal="right"/>
    </xf>
    <xf numFmtId="4" fontId="6" fillId="0" borderId="18" xfId="0" applyNumberFormat="1" applyFont="1" applyBorder="1" applyAlignment="1">
      <alignment horizontal="right"/>
    </xf>
    <xf numFmtId="4" fontId="9" fillId="0" borderId="16" xfId="0" applyNumberFormat="1" applyFont="1" applyBorder="1" applyAlignment="1">
      <alignment horizontal="right"/>
    </xf>
    <xf numFmtId="4" fontId="9" fillId="0" borderId="18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4" fontId="6" fillId="0" borderId="19" xfId="0" applyNumberFormat="1" applyFont="1" applyBorder="1" applyAlignment="1">
      <alignment horizontal="right"/>
    </xf>
    <xf numFmtId="4" fontId="6" fillId="0" borderId="20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8"/>
  <sheetViews>
    <sheetView showGridLines="0" showZeros="0" tabSelected="1" workbookViewId="0">
      <selection activeCell="E8" sqref="E8:J8"/>
    </sheetView>
  </sheetViews>
  <sheetFormatPr baseColWidth="10" defaultRowHeight="15.75" x14ac:dyDescent="0.25"/>
  <cols>
    <col min="1" max="1" width="1.125" style="2" customWidth="1"/>
    <col min="2" max="2" width="1.5" style="2" customWidth="1"/>
    <col min="3" max="3" width="7.5" style="2" customWidth="1"/>
    <col min="4" max="4" width="8.5" style="2" customWidth="1"/>
    <col min="5" max="5" width="6" style="2" customWidth="1"/>
    <col min="6" max="6" width="13.75" style="2" customWidth="1"/>
    <col min="7" max="7" width="4.5" style="2" customWidth="1"/>
    <col min="8" max="8" width="16.5" style="2" customWidth="1"/>
    <col min="9" max="14" width="3.125" style="2" customWidth="1"/>
    <col min="15" max="15" width="1.875" style="2" customWidth="1"/>
    <col min="16" max="16" width="1.5" style="2" customWidth="1"/>
    <col min="17" max="17" width="1.25" style="2" customWidth="1"/>
    <col min="18" max="16384" width="11" style="2"/>
  </cols>
  <sheetData>
    <row r="1" spans="2:16" ht="9" customHeight="1" thickBot="1" x14ac:dyDescent="0.3">
      <c r="F1" s="1"/>
      <c r="G1" s="1"/>
      <c r="H1" s="1"/>
      <c r="I1" s="1"/>
      <c r="J1" s="1"/>
    </row>
    <row r="2" spans="2:16" ht="9" customHeight="1" thickTop="1" x14ac:dyDescent="0.25"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6"/>
    </row>
    <row r="3" spans="2:16" ht="17.100000000000001" customHeight="1" x14ac:dyDescent="0.25">
      <c r="B3" s="7"/>
      <c r="C3" s="59" t="s">
        <v>10</v>
      </c>
      <c r="D3" s="59"/>
      <c r="E3" s="59"/>
      <c r="F3" s="59"/>
      <c r="G3" s="45"/>
      <c r="H3" s="45"/>
      <c r="I3" s="45"/>
      <c r="J3" s="45"/>
      <c r="K3" s="1"/>
      <c r="L3" s="62" t="s">
        <v>25</v>
      </c>
      <c r="M3" s="62"/>
      <c r="N3" s="62"/>
      <c r="O3" s="9"/>
      <c r="P3" s="8"/>
    </row>
    <row r="4" spans="2:16" ht="17.100000000000001" customHeight="1" x14ac:dyDescent="0.25">
      <c r="B4" s="7"/>
      <c r="C4" s="57" t="s">
        <v>11</v>
      </c>
      <c r="D4" s="57"/>
      <c r="E4" s="57"/>
      <c r="F4" s="57"/>
      <c r="G4" s="43"/>
      <c r="H4" s="43"/>
      <c r="I4" s="47" t="s">
        <v>28</v>
      </c>
      <c r="J4" s="47" t="s">
        <v>28</v>
      </c>
      <c r="K4" s="47" t="s">
        <v>29</v>
      </c>
      <c r="L4" s="47" t="s">
        <v>29</v>
      </c>
      <c r="M4" s="47" t="s">
        <v>30</v>
      </c>
      <c r="N4" s="47" t="s">
        <v>30</v>
      </c>
      <c r="O4" s="1"/>
      <c r="P4" s="8"/>
    </row>
    <row r="5" spans="2:16" ht="17.100000000000001" customHeight="1" x14ac:dyDescent="0.25">
      <c r="B5" s="7"/>
      <c r="C5" s="57" t="s">
        <v>12</v>
      </c>
      <c r="D5" s="57"/>
      <c r="E5" s="57"/>
      <c r="F5" s="57"/>
      <c r="G5" s="43"/>
      <c r="H5" s="43"/>
      <c r="I5" s="48"/>
      <c r="J5" s="49"/>
      <c r="K5" s="49"/>
      <c r="L5" s="48"/>
      <c r="M5" s="49"/>
      <c r="N5" s="48"/>
      <c r="O5" s="44"/>
      <c r="P5" s="8"/>
    </row>
    <row r="6" spans="2:16" ht="17.100000000000001" customHeight="1" x14ac:dyDescent="0.25">
      <c r="B6" s="7"/>
      <c r="C6" s="57" t="s">
        <v>18</v>
      </c>
      <c r="D6" s="57"/>
      <c r="E6" s="57"/>
      <c r="F6" s="57"/>
      <c r="G6" s="43"/>
      <c r="H6" s="43"/>
      <c r="I6" s="43"/>
      <c r="J6" s="43"/>
      <c r="K6" s="1"/>
      <c r="L6" s="1"/>
      <c r="M6" s="1"/>
      <c r="N6" s="1"/>
      <c r="O6" s="1"/>
      <c r="P6" s="8"/>
    </row>
    <row r="7" spans="2:16" ht="9" customHeight="1" x14ac:dyDescent="0.25">
      <c r="B7" s="7"/>
      <c r="C7" s="10"/>
      <c r="D7" s="10"/>
      <c r="E7" s="10"/>
      <c r="F7" s="10"/>
      <c r="G7" s="10"/>
      <c r="H7" s="10"/>
      <c r="I7" s="10"/>
      <c r="J7" s="10"/>
      <c r="K7" s="1"/>
      <c r="L7" s="1"/>
      <c r="M7" s="1"/>
      <c r="N7" s="1"/>
      <c r="O7" s="1"/>
      <c r="P7" s="8"/>
    </row>
    <row r="8" spans="2:16" ht="24.75" customHeight="1" x14ac:dyDescent="0.3">
      <c r="B8" s="7"/>
      <c r="C8" s="61" t="s">
        <v>26</v>
      </c>
      <c r="D8" s="61"/>
      <c r="E8" s="86"/>
      <c r="F8" s="86"/>
      <c r="G8" s="86"/>
      <c r="H8" s="86"/>
      <c r="I8" s="86"/>
      <c r="J8" s="87"/>
      <c r="K8" s="63" t="s">
        <v>34</v>
      </c>
      <c r="L8" s="64"/>
      <c r="M8" s="64"/>
      <c r="N8" s="64"/>
      <c r="O8" s="65"/>
      <c r="P8" s="8"/>
    </row>
    <row r="9" spans="2:16" ht="18.75" customHeight="1" x14ac:dyDescent="0.25">
      <c r="B9" s="7"/>
      <c r="C9" s="10" t="s">
        <v>27</v>
      </c>
      <c r="D9" s="10"/>
      <c r="E9" s="88"/>
      <c r="F9" s="88"/>
      <c r="G9" s="88"/>
      <c r="H9" s="88"/>
      <c r="I9" s="88"/>
      <c r="J9" s="51"/>
      <c r="K9" s="51"/>
      <c r="L9" s="51"/>
      <c r="M9" s="51"/>
      <c r="N9" s="46"/>
      <c r="O9" s="50" t="s">
        <v>1</v>
      </c>
      <c r="P9" s="8"/>
    </row>
    <row r="10" spans="2:16" x14ac:dyDescent="0.25">
      <c r="B10" s="7"/>
      <c r="C10" s="10"/>
      <c r="D10" s="10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8"/>
    </row>
    <row r="11" spans="2:16" x14ac:dyDescent="0.25">
      <c r="B11" s="7"/>
      <c r="C11" s="57" t="s">
        <v>31</v>
      </c>
      <c r="D11" s="57"/>
      <c r="E11" s="57"/>
      <c r="F11" s="57"/>
      <c r="G11" s="10"/>
      <c r="H11" s="10"/>
      <c r="I11" s="10"/>
      <c r="J11" s="10"/>
      <c r="K11" s="1"/>
      <c r="L11" s="1"/>
      <c r="M11" s="1"/>
      <c r="N11" s="1"/>
      <c r="O11" s="1"/>
      <c r="P11" s="8"/>
    </row>
    <row r="12" spans="2:16" x14ac:dyDescent="0.25">
      <c r="B12" s="7"/>
      <c r="C12" s="57" t="s">
        <v>32</v>
      </c>
      <c r="D12" s="57"/>
      <c r="E12" s="57"/>
      <c r="F12" s="57"/>
      <c r="G12" s="10"/>
      <c r="H12" s="10"/>
      <c r="I12" s="10"/>
      <c r="J12" s="10"/>
      <c r="K12" s="1"/>
      <c r="L12" s="1"/>
      <c r="M12" s="1"/>
      <c r="N12" s="1"/>
      <c r="O12" s="1"/>
      <c r="P12" s="8"/>
    </row>
    <row r="13" spans="2:16" x14ac:dyDescent="0.25">
      <c r="B13" s="7"/>
      <c r="C13" s="57" t="s">
        <v>33</v>
      </c>
      <c r="D13" s="57"/>
      <c r="E13" s="57"/>
      <c r="F13" s="57"/>
      <c r="G13" s="10"/>
      <c r="H13" s="10"/>
      <c r="I13" s="10"/>
      <c r="J13" s="10"/>
      <c r="K13" s="1"/>
      <c r="L13" s="58"/>
      <c r="M13" s="58"/>
      <c r="N13" s="58"/>
      <c r="O13" s="9"/>
      <c r="P13" s="8"/>
    </row>
    <row r="14" spans="2:16" ht="8.25" customHeight="1" x14ac:dyDescent="0.25">
      <c r="B14" s="7"/>
      <c r="C14" s="10"/>
      <c r="D14" s="10"/>
      <c r="E14" s="1"/>
      <c r="F14" s="1"/>
      <c r="G14" s="1"/>
      <c r="H14" s="1"/>
      <c r="I14" s="1"/>
      <c r="J14" s="1"/>
      <c r="K14" s="1"/>
      <c r="L14" s="58"/>
      <c r="M14" s="58"/>
      <c r="N14" s="58"/>
      <c r="O14" s="1"/>
      <c r="P14" s="8"/>
    </row>
    <row r="15" spans="2:16" x14ac:dyDescent="0.25">
      <c r="B15" s="7"/>
      <c r="C15" s="10" t="s">
        <v>24</v>
      </c>
      <c r="D15" s="67"/>
      <c r="E15" s="67"/>
      <c r="F15" s="67"/>
      <c r="G15" s="10"/>
      <c r="H15" s="66"/>
      <c r="I15" s="66"/>
      <c r="J15" s="66"/>
      <c r="K15" s="66"/>
      <c r="L15" s="66"/>
      <c r="M15" s="66"/>
      <c r="N15" s="66"/>
      <c r="O15" s="9"/>
      <c r="P15" s="8"/>
    </row>
    <row r="16" spans="2:16" x14ac:dyDescent="0.25">
      <c r="B16" s="7"/>
      <c r="C16" s="10"/>
      <c r="D16" s="10"/>
      <c r="E16" s="10"/>
      <c r="F16" s="10"/>
      <c r="G16" s="10"/>
      <c r="H16" s="60" t="str">
        <f>C3</f>
        <v>Monsieur Le Menuisier</v>
      </c>
      <c r="I16" s="60"/>
      <c r="J16" s="60"/>
      <c r="K16" s="60"/>
      <c r="L16" s="60"/>
      <c r="M16" s="60"/>
      <c r="N16" s="60"/>
      <c r="O16" s="9"/>
      <c r="P16" s="8"/>
    </row>
    <row r="17" spans="2:16" ht="6" customHeight="1" thickBot="1" x14ac:dyDescent="0.3">
      <c r="B17" s="11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12"/>
    </row>
    <row r="18" spans="2:16" ht="9" customHeight="1" thickTop="1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</sheetData>
  <mergeCells count="16">
    <mergeCell ref="H16:N16"/>
    <mergeCell ref="C8:D8"/>
    <mergeCell ref="L3:N3"/>
    <mergeCell ref="K8:O8"/>
    <mergeCell ref="H15:N15"/>
    <mergeCell ref="D15:F15"/>
    <mergeCell ref="C11:F11"/>
    <mergeCell ref="E8:J8"/>
    <mergeCell ref="E9:I9"/>
    <mergeCell ref="C12:F12"/>
    <mergeCell ref="C13:F13"/>
    <mergeCell ref="L13:N14"/>
    <mergeCell ref="C3:F3"/>
    <mergeCell ref="C4:F4"/>
    <mergeCell ref="C5:F5"/>
    <mergeCell ref="C6:F6"/>
  </mergeCells>
  <phoneticPr fontId="0" type="noConversion"/>
  <pageMargins left="0.78740157499999996" right="0.78740157499999996" top="0.984251969" bottom="0.984251969" header="0.4921259845" footer="0.492125984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N29"/>
  <sheetViews>
    <sheetView showGridLines="0" showZeros="0" workbookViewId="0">
      <selection activeCell="B6" sqref="B6"/>
    </sheetView>
  </sheetViews>
  <sheetFormatPr baseColWidth="10" defaultRowHeight="12.75" x14ac:dyDescent="0.25"/>
  <cols>
    <col min="1" max="1" width="0.75" style="13" customWidth="1"/>
    <col min="2" max="2" width="7" style="13" customWidth="1"/>
    <col min="3" max="3" width="16.75" style="13" customWidth="1"/>
    <col min="4" max="4" width="6.375" style="13" customWidth="1"/>
    <col min="5" max="8" width="9.375" style="13" customWidth="1"/>
    <col min="9" max="9" width="9.5" style="13" customWidth="1"/>
    <col min="10" max="13" width="9.375" style="13" customWidth="1"/>
    <col min="14" max="14" width="0.875" style="13" customWidth="1"/>
    <col min="15" max="16384" width="11" style="13"/>
  </cols>
  <sheetData>
    <row r="1" spans="2:14" ht="13.5" thickBot="1" x14ac:dyDescent="0.3"/>
    <row r="2" spans="2:14" ht="23.25" customHeight="1" thickTop="1" x14ac:dyDescent="0.25">
      <c r="B2" s="14"/>
      <c r="C2" s="68" t="s">
        <v>2</v>
      </c>
      <c r="D2" s="68"/>
      <c r="E2" s="68"/>
      <c r="F2" s="15"/>
      <c r="G2" s="15"/>
      <c r="H2" s="16"/>
      <c r="I2" s="69" t="s">
        <v>23</v>
      </c>
      <c r="J2" s="69"/>
      <c r="K2" s="69"/>
      <c r="L2" s="69"/>
      <c r="M2" s="70"/>
      <c r="N2" s="17"/>
    </row>
    <row r="3" spans="2:14" ht="18.75" customHeight="1" x14ac:dyDescent="0.25">
      <c r="B3" s="71" t="s">
        <v>0</v>
      </c>
      <c r="C3" s="74" t="s">
        <v>3</v>
      </c>
      <c r="D3" s="18" t="s">
        <v>13</v>
      </c>
      <c r="E3" s="77" t="s">
        <v>14</v>
      </c>
      <c r="F3" s="77" t="s">
        <v>15</v>
      </c>
      <c r="G3" s="80" t="s">
        <v>9</v>
      </c>
      <c r="H3" s="80"/>
      <c r="I3" s="80"/>
      <c r="J3" s="80"/>
      <c r="K3" s="80"/>
      <c r="L3" s="80"/>
      <c r="M3" s="81"/>
    </row>
    <row r="4" spans="2:14" ht="18" customHeight="1" x14ac:dyDescent="0.2">
      <c r="B4" s="72"/>
      <c r="C4" s="75"/>
      <c r="D4" s="42" t="s">
        <v>4</v>
      </c>
      <c r="E4" s="78"/>
      <c r="F4" s="78"/>
      <c r="G4" s="55" t="s">
        <v>35</v>
      </c>
      <c r="H4" s="53" t="s">
        <v>35</v>
      </c>
      <c r="I4" s="52" t="s">
        <v>5</v>
      </c>
      <c r="J4" s="53" t="s">
        <v>5</v>
      </c>
      <c r="K4" s="53" t="s">
        <v>19</v>
      </c>
      <c r="L4" s="82" t="s">
        <v>21</v>
      </c>
      <c r="M4" s="84" t="s">
        <v>22</v>
      </c>
    </row>
    <row r="5" spans="2:14" ht="16.5" customHeight="1" x14ac:dyDescent="0.25">
      <c r="B5" s="73"/>
      <c r="C5" s="76"/>
      <c r="D5" s="20" t="s">
        <v>6</v>
      </c>
      <c r="E5" s="79"/>
      <c r="F5" s="79"/>
      <c r="G5" s="54" t="s">
        <v>36</v>
      </c>
      <c r="H5" s="19" t="s">
        <v>37</v>
      </c>
      <c r="I5" s="21" t="s">
        <v>16</v>
      </c>
      <c r="J5" s="19" t="s">
        <v>17</v>
      </c>
      <c r="K5" s="19" t="s">
        <v>20</v>
      </c>
      <c r="L5" s="83"/>
      <c r="M5" s="85"/>
    </row>
    <row r="6" spans="2:14" ht="21" customHeight="1" x14ac:dyDescent="0.2">
      <c r="B6" s="22"/>
      <c r="C6" s="23"/>
      <c r="D6" s="56"/>
      <c r="E6" s="91"/>
      <c r="F6" s="91"/>
      <c r="G6" s="92"/>
      <c r="H6" s="93"/>
      <c r="I6" s="94"/>
      <c r="J6" s="95"/>
      <c r="K6" s="95"/>
      <c r="L6" s="93"/>
      <c r="M6" s="91"/>
    </row>
    <row r="7" spans="2:14" ht="21" customHeight="1" x14ac:dyDescent="0.2">
      <c r="B7" s="22"/>
      <c r="C7" s="23"/>
      <c r="D7" s="56"/>
      <c r="E7" s="91"/>
      <c r="F7" s="91">
        <f>SUM(G7:M7)</f>
        <v>0</v>
      </c>
      <c r="G7" s="92"/>
      <c r="H7" s="96"/>
      <c r="I7" s="93"/>
      <c r="J7" s="97"/>
      <c r="K7" s="98"/>
      <c r="L7" s="99">
        <f t="shared" ref="L7:L15" si="0">SUM(G7:J7)*$L$5</f>
        <v>0</v>
      </c>
      <c r="M7" s="100">
        <f t="shared" ref="M7:M16" si="1">SUM(G7:L7)*$M$5</f>
        <v>0</v>
      </c>
    </row>
    <row r="8" spans="2:14" ht="21" customHeight="1" x14ac:dyDescent="0.2">
      <c r="B8" s="22"/>
      <c r="C8" s="23"/>
      <c r="D8" s="56"/>
      <c r="E8" s="91"/>
      <c r="F8" s="91">
        <f t="shared" ref="F8:F15" si="2">SUM(G8:M8)</f>
        <v>0</v>
      </c>
      <c r="G8" s="92"/>
      <c r="H8" s="95"/>
      <c r="I8" s="95"/>
      <c r="J8" s="93"/>
      <c r="K8" s="94"/>
      <c r="L8" s="101">
        <f t="shared" si="0"/>
        <v>0</v>
      </c>
      <c r="M8" s="93">
        <f t="shared" si="1"/>
        <v>0</v>
      </c>
      <c r="N8" s="24"/>
    </row>
    <row r="9" spans="2:14" ht="21" customHeight="1" x14ac:dyDescent="0.2">
      <c r="B9" s="22"/>
      <c r="C9" s="23"/>
      <c r="D9" s="56"/>
      <c r="E9" s="91"/>
      <c r="F9" s="91">
        <f t="shared" si="2"/>
        <v>0</v>
      </c>
      <c r="G9" s="92"/>
      <c r="H9" s="95"/>
      <c r="I9" s="95"/>
      <c r="J9" s="95"/>
      <c r="K9" s="99"/>
      <c r="L9" s="101">
        <f t="shared" si="0"/>
        <v>0</v>
      </c>
      <c r="M9" s="93">
        <f t="shared" si="1"/>
        <v>0</v>
      </c>
      <c r="N9" s="25"/>
    </row>
    <row r="10" spans="2:14" ht="21" customHeight="1" x14ac:dyDescent="0.2">
      <c r="B10" s="22"/>
      <c r="C10" s="23"/>
      <c r="D10" s="56"/>
      <c r="E10" s="91"/>
      <c r="F10" s="91">
        <f t="shared" si="2"/>
        <v>0</v>
      </c>
      <c r="G10" s="93"/>
      <c r="H10" s="93"/>
      <c r="I10" s="93"/>
      <c r="J10" s="93"/>
      <c r="K10" s="101"/>
      <c r="L10" s="101">
        <f t="shared" si="0"/>
        <v>0</v>
      </c>
      <c r="M10" s="93">
        <f t="shared" si="1"/>
        <v>0</v>
      </c>
      <c r="N10" s="24"/>
    </row>
    <row r="11" spans="2:14" ht="21" customHeight="1" x14ac:dyDescent="0.2">
      <c r="B11" s="22"/>
      <c r="C11" s="23"/>
      <c r="D11" s="56"/>
      <c r="E11" s="91"/>
      <c r="F11" s="91">
        <f t="shared" si="2"/>
        <v>0</v>
      </c>
      <c r="G11" s="93"/>
      <c r="H11" s="93"/>
      <c r="I11" s="93"/>
      <c r="J11" s="93"/>
      <c r="K11" s="101"/>
      <c r="L11" s="101">
        <f t="shared" si="0"/>
        <v>0</v>
      </c>
      <c r="M11" s="93">
        <f t="shared" si="1"/>
        <v>0</v>
      </c>
      <c r="N11" s="24"/>
    </row>
    <row r="12" spans="2:14" ht="21" customHeight="1" x14ac:dyDescent="0.2">
      <c r="B12" s="22"/>
      <c r="C12" s="23"/>
      <c r="D12" s="56"/>
      <c r="E12" s="91"/>
      <c r="F12" s="91">
        <f t="shared" si="2"/>
        <v>0</v>
      </c>
      <c r="G12" s="93"/>
      <c r="H12" s="93"/>
      <c r="I12" s="93"/>
      <c r="J12" s="93"/>
      <c r="K12" s="101"/>
      <c r="L12" s="101">
        <f t="shared" si="0"/>
        <v>0</v>
      </c>
      <c r="M12" s="100">
        <f t="shared" si="1"/>
        <v>0</v>
      </c>
      <c r="N12" s="26"/>
    </row>
    <row r="13" spans="2:14" ht="21" customHeight="1" x14ac:dyDescent="0.2">
      <c r="B13" s="22"/>
      <c r="C13" s="23"/>
      <c r="D13" s="56"/>
      <c r="E13" s="91"/>
      <c r="F13" s="91">
        <f t="shared" si="2"/>
        <v>0</v>
      </c>
      <c r="G13" s="93"/>
      <c r="H13" s="93"/>
      <c r="I13" s="93"/>
      <c r="J13" s="93"/>
      <c r="K13" s="101"/>
      <c r="L13" s="101">
        <f t="shared" si="0"/>
        <v>0</v>
      </c>
      <c r="M13" s="100">
        <f t="shared" si="1"/>
        <v>0</v>
      </c>
      <c r="N13" s="17"/>
    </row>
    <row r="14" spans="2:14" ht="21" customHeight="1" x14ac:dyDescent="0.2">
      <c r="B14" s="22"/>
      <c r="C14" s="23"/>
      <c r="D14" s="56"/>
      <c r="E14" s="91"/>
      <c r="F14" s="91">
        <f t="shared" si="2"/>
        <v>0</v>
      </c>
      <c r="G14" s="93"/>
      <c r="H14" s="93"/>
      <c r="I14" s="93"/>
      <c r="J14" s="93"/>
      <c r="K14" s="101"/>
      <c r="L14" s="101">
        <f t="shared" si="0"/>
        <v>0</v>
      </c>
      <c r="M14" s="100">
        <f t="shared" si="1"/>
        <v>0</v>
      </c>
      <c r="N14" s="17"/>
    </row>
    <row r="15" spans="2:14" ht="21" customHeight="1" x14ac:dyDescent="0.2">
      <c r="B15" s="27"/>
      <c r="C15" s="23"/>
      <c r="D15" s="56"/>
      <c r="E15" s="91"/>
      <c r="F15" s="91">
        <f t="shared" si="2"/>
        <v>0</v>
      </c>
      <c r="G15" s="93"/>
      <c r="H15" s="93"/>
      <c r="I15" s="93"/>
      <c r="J15" s="93"/>
      <c r="K15" s="101"/>
      <c r="L15" s="101">
        <f t="shared" si="0"/>
        <v>0</v>
      </c>
      <c r="M15" s="100">
        <f t="shared" si="1"/>
        <v>0</v>
      </c>
      <c r="N15" s="17"/>
    </row>
    <row r="16" spans="2:14" ht="21" customHeight="1" x14ac:dyDescent="0.2">
      <c r="B16" s="27"/>
      <c r="C16" s="23"/>
      <c r="D16" s="56"/>
      <c r="E16" s="28"/>
      <c r="F16" s="28"/>
      <c r="G16" s="93"/>
      <c r="H16" s="93"/>
      <c r="I16" s="93"/>
      <c r="J16" s="29"/>
      <c r="K16" s="29"/>
      <c r="L16" s="29"/>
      <c r="M16" s="100">
        <f t="shared" si="1"/>
        <v>0</v>
      </c>
      <c r="N16" s="17"/>
    </row>
    <row r="17" spans="2:14" ht="21" customHeight="1" x14ac:dyDescent="0.2">
      <c r="B17" s="27"/>
      <c r="C17" s="23"/>
      <c r="D17" s="56"/>
      <c r="E17" s="28"/>
      <c r="F17" s="28"/>
      <c r="G17" s="30"/>
      <c r="H17" s="93"/>
      <c r="I17" s="93"/>
      <c r="J17" s="29"/>
      <c r="K17" s="29"/>
      <c r="L17" s="29"/>
      <c r="M17" s="31"/>
      <c r="N17" s="17"/>
    </row>
    <row r="18" spans="2:14" ht="21" customHeight="1" x14ac:dyDescent="0.25">
      <c r="B18" s="27"/>
      <c r="C18" s="23"/>
      <c r="D18" s="56"/>
      <c r="E18" s="28"/>
      <c r="F18" s="28"/>
      <c r="G18" s="30"/>
      <c r="H18" s="29"/>
      <c r="I18" s="29"/>
      <c r="J18" s="29"/>
      <c r="K18" s="29"/>
      <c r="L18" s="29"/>
      <c r="M18" s="31"/>
      <c r="N18" s="17"/>
    </row>
    <row r="19" spans="2:14" ht="21" customHeight="1" x14ac:dyDescent="0.25">
      <c r="B19" s="27"/>
      <c r="C19" s="23"/>
      <c r="D19" s="56"/>
      <c r="E19" s="28"/>
      <c r="F19" s="28"/>
      <c r="G19" s="30"/>
      <c r="H19" s="29"/>
      <c r="I19" s="29"/>
      <c r="J19" s="29"/>
      <c r="K19" s="29"/>
      <c r="L19" s="29"/>
      <c r="M19" s="31"/>
      <c r="N19" s="17"/>
    </row>
    <row r="20" spans="2:14" ht="21" customHeight="1" x14ac:dyDescent="0.25">
      <c r="B20" s="27"/>
      <c r="C20" s="23"/>
      <c r="D20" s="56"/>
      <c r="E20" s="28"/>
      <c r="F20" s="28"/>
      <c r="G20" s="30"/>
      <c r="H20" s="29"/>
      <c r="I20" s="29"/>
      <c r="J20" s="29"/>
      <c r="K20" s="29"/>
      <c r="L20" s="29"/>
      <c r="M20" s="31"/>
      <c r="N20" s="17"/>
    </row>
    <row r="21" spans="2:14" ht="21" customHeight="1" x14ac:dyDescent="0.25">
      <c r="B21" s="32"/>
      <c r="C21" s="33"/>
      <c r="D21" s="89"/>
      <c r="E21" s="28"/>
      <c r="F21" s="28"/>
      <c r="G21" s="30"/>
      <c r="H21" s="29"/>
      <c r="I21" s="29"/>
      <c r="J21" s="29"/>
      <c r="K21" s="29"/>
      <c r="L21" s="29"/>
      <c r="M21" s="31"/>
      <c r="N21" s="17"/>
    </row>
    <row r="22" spans="2:14" ht="21" customHeight="1" x14ac:dyDescent="0.25">
      <c r="B22" s="27"/>
      <c r="C22" s="23"/>
      <c r="D22" s="56"/>
      <c r="E22" s="28"/>
      <c r="F22" s="28"/>
      <c r="G22" s="30"/>
      <c r="H22" s="29"/>
      <c r="I22" s="29"/>
      <c r="J22" s="29"/>
      <c r="K22" s="29"/>
      <c r="L22" s="29"/>
      <c r="M22" s="31"/>
      <c r="N22" s="17"/>
    </row>
    <row r="23" spans="2:14" ht="21" customHeight="1" thickBot="1" x14ac:dyDescent="0.3">
      <c r="B23" s="34"/>
      <c r="C23" s="35"/>
      <c r="D23" s="90"/>
      <c r="E23" s="36"/>
      <c r="F23" s="36"/>
      <c r="G23" s="37"/>
      <c r="H23" s="38"/>
      <c r="I23" s="38"/>
      <c r="J23" s="38"/>
      <c r="K23" s="38"/>
      <c r="L23" s="38"/>
      <c r="M23" s="39"/>
      <c r="N23" s="17"/>
    </row>
    <row r="24" spans="2:14" ht="13.5" thickTop="1" x14ac:dyDescent="0.25">
      <c r="E24" s="40"/>
      <c r="F24" s="40"/>
      <c r="G24" s="40"/>
      <c r="H24" s="40"/>
      <c r="I24" s="40"/>
      <c r="J24" s="40"/>
      <c r="K24" s="40"/>
      <c r="L24" s="40"/>
      <c r="M24" s="40"/>
    </row>
    <row r="25" spans="2:14" x14ac:dyDescent="0.25">
      <c r="E25" s="41" t="s">
        <v>7</v>
      </c>
      <c r="F25" s="41" t="s">
        <v>8</v>
      </c>
      <c r="G25" s="41"/>
      <c r="H25" s="41"/>
      <c r="I25" s="41">
        <f>1.035*1.0375*1</f>
        <v>1.0738125000000001</v>
      </c>
    </row>
    <row r="26" spans="2:14" x14ac:dyDescent="0.25">
      <c r="E26" s="41">
        <v>25</v>
      </c>
      <c r="F26" s="41">
        <f>E26+E27/2+E28/2</f>
        <v>25</v>
      </c>
      <c r="G26" s="41"/>
      <c r="H26" s="41"/>
      <c r="I26" s="41"/>
    </row>
    <row r="27" spans="2:14" x14ac:dyDescent="0.25">
      <c r="E27" s="41">
        <f>E26*L5</f>
        <v>0</v>
      </c>
      <c r="F27" s="41">
        <f>E27/2</f>
        <v>0</v>
      </c>
      <c r="G27" s="41"/>
      <c r="H27" s="41"/>
      <c r="I27" s="41"/>
    </row>
    <row r="28" spans="2:14" x14ac:dyDescent="0.25">
      <c r="E28" s="41">
        <f>(E26+E27)*M5</f>
        <v>0</v>
      </c>
      <c r="F28" s="41">
        <f>E28/2</f>
        <v>0</v>
      </c>
      <c r="G28" s="41"/>
      <c r="H28" s="41"/>
      <c r="I28" s="41"/>
    </row>
    <row r="29" spans="2:14" x14ac:dyDescent="0.25">
      <c r="E29" s="41">
        <f>SUM(E26:E28)</f>
        <v>25</v>
      </c>
      <c r="F29" s="41">
        <f>SUM(F26:F28)</f>
        <v>25</v>
      </c>
      <c r="G29" s="41"/>
      <c r="H29" s="41"/>
      <c r="I29" s="41"/>
    </row>
  </sheetData>
  <mergeCells count="9">
    <mergeCell ref="C2:E2"/>
    <mergeCell ref="I2:M2"/>
    <mergeCell ref="B3:B5"/>
    <mergeCell ref="C3:C5"/>
    <mergeCell ref="E3:E5"/>
    <mergeCell ref="F3:F5"/>
    <mergeCell ref="G3:M3"/>
    <mergeCell ref="L4:L5"/>
    <mergeCell ref="M4:M5"/>
  </mergeCells>
  <phoneticPr fontId="0" type="noConversion"/>
  <pageMargins left="0.59055118110236227" right="0.59055118110236227" top="0.98425196850393704" bottom="0.59055118110236227" header="0.51181102362204722" footer="0.51181102362204722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Chèque</vt:lpstr>
      <vt:lpstr>RegistrePC</vt:lpstr>
    </vt:vector>
  </TitlesOfParts>
  <Company>Dachno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Dany Rodrigue</dc:creator>
  <cp:lastModifiedBy>hp2</cp:lastModifiedBy>
  <cp:lastPrinted>1999-07-10T00:25:28Z</cp:lastPrinted>
  <dcterms:created xsi:type="dcterms:W3CDTF">1999-04-13T17:33:07Z</dcterms:created>
  <dcterms:modified xsi:type="dcterms:W3CDTF">2022-01-06T20:10:54Z</dcterms:modified>
</cp:coreProperties>
</file>